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386" windowWidth="8325" windowHeight="8700" tabRatio="303" activeTab="0"/>
  </bookViews>
  <sheets>
    <sheet name="связки" sheetId="1" r:id="rId1"/>
    <sheet name="2 класс (муж)" sheetId="2" r:id="rId2"/>
  </sheets>
  <definedNames>
    <definedName name="_xlnm._FilterDatabase" localSheetId="0" hidden="1">'связки'!$A$6:$I$24</definedName>
  </definedNames>
  <calcPr fullCalcOnLoad="1"/>
</workbook>
</file>

<file path=xl/comments1.xml><?xml version="1.0" encoding="utf-8"?>
<comments xmlns="http://schemas.openxmlformats.org/spreadsheetml/2006/main">
  <authors>
    <author>Шевченко</author>
  </authors>
  <commentList>
    <comment ref="E6" authorId="0">
      <text>
        <r>
          <rPr>
            <sz val="8"/>
            <rFont val="Tahoma"/>
            <family val="2"/>
          </rPr>
          <t xml:space="preserve">Время вводится следующим образом:
&lt;часы&gt; ":" &lt;минуты&gt; ":" &lt;секунды&gt;
</t>
        </r>
      </text>
    </comment>
  </commentList>
</comments>
</file>

<file path=xl/sharedStrings.xml><?xml version="1.0" encoding="utf-8"?>
<sst xmlns="http://schemas.openxmlformats.org/spreadsheetml/2006/main" count="70" uniqueCount="45">
  <si>
    <t>№ п/п</t>
  </si>
  <si>
    <t>Команда</t>
  </si>
  <si>
    <t xml:space="preserve">Время </t>
  </si>
  <si>
    <t>Штрафные баллы</t>
  </si>
  <si>
    <t>Место</t>
  </si>
  <si>
    <t>м</t>
  </si>
  <si>
    <t>СОШ 39 (3)</t>
  </si>
  <si>
    <t>СОШ 39 (2)</t>
  </si>
  <si>
    <t>1 балл =</t>
  </si>
  <si>
    <t>Сумма (Время)</t>
  </si>
  <si>
    <t xml:space="preserve">Сумма (Баллы) </t>
  </si>
  <si>
    <t>32</t>
  </si>
  <si>
    <t>см</t>
  </si>
  <si>
    <t>педлицей</t>
  </si>
  <si>
    <t>СОШ 39 (6)</t>
  </si>
  <si>
    <t>СОШ 39 (1)</t>
  </si>
  <si>
    <t>Смоленск, СОШ № 32</t>
  </si>
  <si>
    <t>27.02.2010г</t>
  </si>
  <si>
    <t>1 этап открытого Кубка города Смоленска по спортивному туризму в закрытых помещениях "Залинг 2010"</t>
  </si>
  <si>
    <t>Начальник дистанции  Кравченко Д.А.</t>
  </si>
  <si>
    <t>дистанция "Связки"</t>
  </si>
  <si>
    <t>группа</t>
  </si>
  <si>
    <t>Трищенков Д. (1,1994)/Меркулова С. (3,1995)</t>
  </si>
  <si>
    <t>Евсеев Д. (1-ю,1996)/Прохорова М. (2,1995)</t>
  </si>
  <si>
    <t>Кузнецова А. (3,1993)/Борисова И. (3-ю,1995)</t>
  </si>
  <si>
    <t>Павлюцкий П. (2,1995)/Голикова Н. (2,1995)</t>
  </si>
  <si>
    <t>Линькова О. (2,1995)/Евгененкова Я.(2,1995)</t>
  </si>
  <si>
    <t>Иванов А. (2,1995)/Баранова Е.(2,1995)</t>
  </si>
  <si>
    <t>Кужелев Влад (1,1993)/Исмаилова А.(11993)</t>
  </si>
  <si>
    <t>ФИО участника (разряд, год рождения)</t>
  </si>
  <si>
    <t>Горбачёв А. (3,1995)/Прохоров В. (3,1995)</t>
  </si>
  <si>
    <t>Артёмов Артём (2,1995)/Лихачёв М. (2,1995)</t>
  </si>
  <si>
    <t>Гузенков Артём (2,1995)/Свиридов С. (3,1995)</t>
  </si>
  <si>
    <t>сек</t>
  </si>
  <si>
    <t>Корнеева Т. (3,1995)/Герасимов Д. (б/р,1995)</t>
  </si>
  <si>
    <t>Ломанова Ю. (2,1994)/Сенькин А. (2,1994)</t>
  </si>
  <si>
    <t>Дивасовская МООШ</t>
  </si>
  <si>
    <t>Астапенков В. (2,1994)/Чурилов Г. (2,1995)</t>
  </si>
  <si>
    <t>Юденкова А (2,1994)/Юденкова Е. (2-ю,1995)</t>
  </si>
  <si>
    <t>Эльбрус</t>
  </si>
  <si>
    <t>Клименко В. (2,1996)/Семёнов С. (2,1995)</t>
  </si>
  <si>
    <t>Смола</t>
  </si>
  <si>
    <t>Богорад Ю. (3,1994)/Иваненкова А. (3,1996)</t>
  </si>
  <si>
    <t>Флиманков В. (1,1994)/Пряжкина А. (3,1995)</t>
  </si>
  <si>
    <t>Жуласов В. (3,1993)/Шевченко И. (2-ю,1995)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</si>
</sst>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[$-FC19]d\ mmmm\ yyyy\ &quot;г.&quot;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left" vertical="center"/>
    </xf>
    <xf numFmtId="49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172" fontId="26" fillId="0" borderId="11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left" vertical="center"/>
    </xf>
    <xf numFmtId="1" fontId="26" fillId="0" borderId="11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13" xfId="0" applyFill="1" applyBorder="1" applyAlignment="1">
      <alignment/>
    </xf>
    <xf numFmtId="172" fontId="0" fillId="0" borderId="10" xfId="0" applyNumberForma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4">
      <selection activeCell="G27" sqref="G27"/>
    </sheetView>
  </sheetViews>
  <sheetFormatPr defaultColWidth="9.140625" defaultRowHeight="12.75"/>
  <cols>
    <col min="1" max="1" width="7.00390625" style="6" customWidth="1"/>
    <col min="2" max="2" width="40.421875" style="0" customWidth="1"/>
    <col min="3" max="3" width="18.421875" style="0" customWidth="1"/>
    <col min="4" max="4" width="7.140625" style="6" customWidth="1"/>
    <col min="5" max="8" width="12.28125" style="0" customWidth="1"/>
  </cols>
  <sheetData>
    <row r="1" spans="1:6" ht="15.75">
      <c r="A1" s="1"/>
      <c r="B1" s="1"/>
      <c r="C1" s="1"/>
      <c r="D1" s="1"/>
      <c r="E1" s="1"/>
      <c r="F1" s="1"/>
    </row>
    <row r="2" spans="2:9" ht="18.75">
      <c r="B2" s="2"/>
      <c r="C2" s="11" t="s">
        <v>18</v>
      </c>
      <c r="D2" s="8"/>
      <c r="E2" s="2"/>
      <c r="F2" s="2"/>
      <c r="G2" s="2"/>
      <c r="H2" s="2"/>
      <c r="I2" s="2"/>
    </row>
    <row r="3" spans="1:9" ht="15.75">
      <c r="A3" s="35" t="s">
        <v>20</v>
      </c>
      <c r="B3" s="35"/>
      <c r="C3" s="35"/>
      <c r="D3" s="35"/>
      <c r="E3" s="35"/>
      <c r="F3" s="35"/>
      <c r="G3" s="35"/>
      <c r="H3" s="35"/>
      <c r="I3" s="35"/>
    </row>
    <row r="4" spans="1:9" ht="15.75">
      <c r="A4" s="38" t="s">
        <v>19</v>
      </c>
      <c r="B4" s="38"/>
      <c r="C4" s="38"/>
      <c r="D4" s="1"/>
      <c r="E4" s="1"/>
      <c r="F4" s="1"/>
      <c r="G4" s="1"/>
      <c r="H4" s="1"/>
      <c r="I4" s="1"/>
    </row>
    <row r="5" spans="1:9" ht="15.75">
      <c r="A5" s="37" t="s">
        <v>16</v>
      </c>
      <c r="B5" s="37"/>
      <c r="C5" s="12"/>
      <c r="D5" s="1"/>
      <c r="E5" t="s">
        <v>8</v>
      </c>
      <c r="F5" s="10">
        <v>20</v>
      </c>
      <c r="G5" t="s">
        <v>33</v>
      </c>
      <c r="H5" s="36" t="s">
        <v>17</v>
      </c>
      <c r="I5" s="37"/>
    </row>
    <row r="6" spans="1:9" ht="65.25" customHeight="1">
      <c r="A6" s="13" t="s">
        <v>0</v>
      </c>
      <c r="B6" s="14" t="s">
        <v>29</v>
      </c>
      <c r="C6" s="14" t="s">
        <v>1</v>
      </c>
      <c r="D6" s="14" t="s">
        <v>21</v>
      </c>
      <c r="E6" s="14" t="s">
        <v>2</v>
      </c>
      <c r="F6" s="14" t="s">
        <v>3</v>
      </c>
      <c r="G6" s="14" t="s">
        <v>9</v>
      </c>
      <c r="H6" s="14" t="s">
        <v>10</v>
      </c>
      <c r="I6" s="14" t="s">
        <v>4</v>
      </c>
    </row>
    <row r="7" spans="1:11" ht="18" customHeight="1">
      <c r="A7" s="5">
        <v>6</v>
      </c>
      <c r="B7" s="25" t="s">
        <v>38</v>
      </c>
      <c r="C7" s="26" t="s">
        <v>39</v>
      </c>
      <c r="D7" s="27" t="s">
        <v>12</v>
      </c>
      <c r="E7" s="28">
        <v>0.0076157407407407415</v>
      </c>
      <c r="F7" s="33">
        <v>0</v>
      </c>
      <c r="G7" s="28">
        <f>E7+TIME(INT(F7*$F$5/3600),INT(MOD(F7*$F$5,3600)/60),MOD(MOD(F7*$F$5,3600),60))</f>
        <v>0.0076157407407407415</v>
      </c>
      <c r="H7" s="29">
        <f>HOUR(E7)*60*60/$F$5+MINUTE(E7)*60/$F$5+SECOND(E7)/$F$5+F7</f>
        <v>32.9</v>
      </c>
      <c r="I7" s="42">
        <v>1</v>
      </c>
      <c r="J7" s="3"/>
      <c r="K7" s="4"/>
    </row>
    <row r="8" spans="1:11" ht="18" customHeight="1">
      <c r="A8" s="5">
        <v>1</v>
      </c>
      <c r="B8" s="15" t="s">
        <v>44</v>
      </c>
      <c r="C8" s="16" t="s">
        <v>41</v>
      </c>
      <c r="D8" s="17" t="s">
        <v>5</v>
      </c>
      <c r="E8" s="18">
        <v>0.008078703703703704</v>
      </c>
      <c r="F8" s="5">
        <v>0</v>
      </c>
      <c r="G8" s="18">
        <f>E8+TIME(INT(F8*$F$5/3600),INT(MOD(F8*$F$5,3600)/60),MOD(MOD(F8*$F$5,3600),60))</f>
        <v>0.008078703703703704</v>
      </c>
      <c r="H8" s="20">
        <f>HOUR(E8)*60*60/$F$5+MINUTE(E8)*60/$F$5+SECOND(E8)/$F$5+F8</f>
        <v>34.9</v>
      </c>
      <c r="I8" s="21">
        <v>1</v>
      </c>
      <c r="J8" s="3"/>
      <c r="K8" s="4"/>
    </row>
    <row r="9" spans="1:11" ht="18" customHeight="1">
      <c r="A9" s="5">
        <v>7</v>
      </c>
      <c r="B9" s="25" t="s">
        <v>40</v>
      </c>
      <c r="C9" s="34" t="s">
        <v>39</v>
      </c>
      <c r="D9" s="27" t="s">
        <v>12</v>
      </c>
      <c r="E9" s="28">
        <v>0.008032407407407407</v>
      </c>
      <c r="F9" s="27">
        <v>3</v>
      </c>
      <c r="G9" s="28">
        <f>E9+TIME(INT(F9*$F$5/3600),INT(MOD(F9*$F$5,3600)/60),MOD(MOD(F9*$F$5,3600),60))</f>
        <v>0.00872685185185185</v>
      </c>
      <c r="H9" s="29">
        <f>HOUR(E9)*60*60/$F$5+MINUTE(E9)*60/$F$5+SECOND(E9)/$F$5+F9</f>
        <v>37.7</v>
      </c>
      <c r="I9" s="42">
        <v>2</v>
      </c>
      <c r="J9" s="3"/>
      <c r="K9" s="4"/>
    </row>
    <row r="10" spans="1:11" ht="18" customHeight="1">
      <c r="A10" s="5">
        <v>8</v>
      </c>
      <c r="B10" s="25" t="s">
        <v>42</v>
      </c>
      <c r="C10" s="34" t="s">
        <v>41</v>
      </c>
      <c r="D10" s="27" t="s">
        <v>12</v>
      </c>
      <c r="E10" s="28">
        <v>0.008993055555555554</v>
      </c>
      <c r="F10" s="27">
        <v>3</v>
      </c>
      <c r="G10" s="28">
        <f>E10+TIME(INT(F10*$F$5/3600),INT(MOD(F10*$F$5,3600)/60),MOD(MOD(F10*$F$5,3600),60))</f>
        <v>0.009687499999999998</v>
      </c>
      <c r="H10" s="29">
        <f>HOUR(E10)*60*60/$F$5+MINUTE(E10)*60/$F$5+SECOND(E10)/$F$5+F10</f>
        <v>41.85</v>
      </c>
      <c r="I10" s="42">
        <v>3</v>
      </c>
      <c r="J10" s="3"/>
      <c r="K10" s="4"/>
    </row>
    <row r="11" spans="1:11" ht="18" customHeight="1">
      <c r="A11" s="5">
        <v>2</v>
      </c>
      <c r="B11" s="22" t="s">
        <v>37</v>
      </c>
      <c r="C11" s="39" t="s">
        <v>36</v>
      </c>
      <c r="D11" s="23" t="s">
        <v>5</v>
      </c>
      <c r="E11" s="18">
        <v>0.01017361111111111</v>
      </c>
      <c r="F11" s="5">
        <v>0</v>
      </c>
      <c r="G11" s="18">
        <f>E11+TIME(INT(F11*$F$5/3600),INT(MOD(F11*$F$5,3600)/60),MOD(MOD(F11*$F$5,3600),60))</f>
        <v>0.01017361111111111</v>
      </c>
      <c r="H11" s="20">
        <f>HOUR(E11)*60*60/$F$5+MINUTE(E11)*60/$F$5+SECOND(E11)/$F$5+F11</f>
        <v>43.95</v>
      </c>
      <c r="I11" s="21">
        <v>2</v>
      </c>
      <c r="J11" s="3"/>
      <c r="K11" s="4"/>
    </row>
    <row r="12" spans="1:11" ht="18" customHeight="1">
      <c r="A12" s="5">
        <v>9</v>
      </c>
      <c r="B12" s="25" t="s">
        <v>24</v>
      </c>
      <c r="C12" s="26" t="s">
        <v>11</v>
      </c>
      <c r="D12" s="27" t="s">
        <v>12</v>
      </c>
      <c r="E12" s="28">
        <v>0.010694444444444444</v>
      </c>
      <c r="F12" s="27">
        <v>0</v>
      </c>
      <c r="G12" s="28">
        <f>E12+TIME(INT(F12*$F$5/3600),INT(MOD(F12*$F$5,3600)/60),MOD(MOD(F12*$F$5,3600),60))</f>
        <v>0.010694444444444444</v>
      </c>
      <c r="H12" s="29">
        <f>HOUR(E12)*60*60/$F$5+MINUTE(E12)*60/$F$5+SECOND(E12)/$F$5+F12</f>
        <v>46.2</v>
      </c>
      <c r="I12" s="30">
        <v>4</v>
      </c>
      <c r="J12" s="3"/>
      <c r="K12" s="4"/>
    </row>
    <row r="13" spans="1:11" ht="18" customHeight="1">
      <c r="A13" s="5">
        <v>10</v>
      </c>
      <c r="B13" s="25" t="s">
        <v>28</v>
      </c>
      <c r="C13" s="26" t="s">
        <v>15</v>
      </c>
      <c r="D13" s="27" t="s">
        <v>12</v>
      </c>
      <c r="E13" s="31">
        <v>0.010011574074074074</v>
      </c>
      <c r="F13" s="27">
        <v>4</v>
      </c>
      <c r="G13" s="31">
        <f>E13+TIME(INT(F13*$F$5/3600),INT(MOD(F13*$F$5,3600)/60),MOD(MOD(F13*$F$5,3600),60))</f>
        <v>0.0109375</v>
      </c>
      <c r="H13" s="29">
        <f>HOUR(E13)*60*60/$F$5+MINUTE(E13)*60/$F$5+SECOND(E13)/$F$5+F13</f>
        <v>47.25</v>
      </c>
      <c r="I13" s="30">
        <v>5</v>
      </c>
      <c r="J13" s="3"/>
      <c r="K13" s="4"/>
    </row>
    <row r="14" spans="1:11" ht="18" customHeight="1">
      <c r="A14" s="5">
        <v>11</v>
      </c>
      <c r="B14" s="25" t="s">
        <v>25</v>
      </c>
      <c r="C14" s="26" t="s">
        <v>15</v>
      </c>
      <c r="D14" s="27" t="s">
        <v>12</v>
      </c>
      <c r="E14" s="31">
        <v>0.010347222222222223</v>
      </c>
      <c r="F14" s="27">
        <v>13</v>
      </c>
      <c r="G14" s="31">
        <f>E14+TIME(INT(F14*$F$5/3600),INT(MOD(F14*$F$5,3600)/60),MOD(MOD(F14*$F$5,3600),60))</f>
        <v>0.013356481481481481</v>
      </c>
      <c r="H14" s="29">
        <f>HOUR(E14)*60*60/$F$5+MINUTE(E14)*60/$F$5+SECOND(E14)/$F$5+F14</f>
        <v>57.7</v>
      </c>
      <c r="I14" s="30">
        <v>6</v>
      </c>
      <c r="J14" s="3"/>
      <c r="K14" s="4"/>
    </row>
    <row r="15" spans="1:11" ht="18" customHeight="1">
      <c r="A15" s="5">
        <v>12</v>
      </c>
      <c r="B15" s="25" t="s">
        <v>23</v>
      </c>
      <c r="C15" s="26" t="s">
        <v>11</v>
      </c>
      <c r="D15" s="27" t="s">
        <v>12</v>
      </c>
      <c r="E15" s="28">
        <v>0.009016203703703703</v>
      </c>
      <c r="F15" s="27">
        <v>21</v>
      </c>
      <c r="G15" s="28">
        <f>E15+TIME(INT(F15*$F$5/3600),INT(MOD(F15*$F$5,3600)/60),MOD(MOD(F15*$F$5,3600),60))</f>
        <v>0.013877314814814815</v>
      </c>
      <c r="H15" s="29">
        <f>HOUR(E15)*60*60/$F$5+MINUTE(E15)*60/$F$5+SECOND(E15)/$F$5+F15</f>
        <v>59.95</v>
      </c>
      <c r="I15" s="30">
        <v>7</v>
      </c>
      <c r="J15" s="3"/>
      <c r="K15" s="4"/>
    </row>
    <row r="16" spans="1:11" ht="18" customHeight="1">
      <c r="A16" s="5">
        <v>13</v>
      </c>
      <c r="B16" s="32" t="s">
        <v>43</v>
      </c>
      <c r="C16" s="26" t="s">
        <v>13</v>
      </c>
      <c r="D16" s="27" t="s">
        <v>12</v>
      </c>
      <c r="E16" s="28">
        <v>0.011597222222222222</v>
      </c>
      <c r="F16" s="27">
        <v>13</v>
      </c>
      <c r="G16" s="28">
        <f>E16+TIME(INT(F16*$F$5/3600),INT(MOD(F16*$F$5,3600)/60),MOD(MOD(F16*$F$5,3600),60))</f>
        <v>0.01460648148148148</v>
      </c>
      <c r="H16" s="29">
        <f>HOUR(E16)*60*60/$F$5+MINUTE(E16)*60/$F$5+SECOND(E16)/$F$5+F16</f>
        <v>63.1</v>
      </c>
      <c r="I16" s="30">
        <v>8</v>
      </c>
      <c r="J16" s="3"/>
      <c r="K16" s="4"/>
    </row>
    <row r="17" spans="1:11" ht="18" customHeight="1">
      <c r="A17" s="5">
        <v>14</v>
      </c>
      <c r="B17" s="25" t="s">
        <v>27</v>
      </c>
      <c r="C17" s="26" t="s">
        <v>14</v>
      </c>
      <c r="D17" s="27" t="s">
        <v>12</v>
      </c>
      <c r="E17" s="28">
        <v>0.011770833333333333</v>
      </c>
      <c r="F17" s="27">
        <v>17</v>
      </c>
      <c r="G17" s="28">
        <f>E17+TIME(INT(F17*$F$5/3600),INT(MOD(F17*$F$5,3600)/60),MOD(MOD(F17*$F$5,3600),60))</f>
        <v>0.01570601851851852</v>
      </c>
      <c r="H17" s="29">
        <f>HOUR(E17)*60*60/$F$5+MINUTE(E17)*60/$F$5+SECOND(E17)/$F$5+F17</f>
        <v>67.85</v>
      </c>
      <c r="I17" s="30">
        <v>9</v>
      </c>
      <c r="J17" s="3"/>
      <c r="K17" s="4"/>
    </row>
    <row r="18" spans="1:11" ht="18" customHeight="1">
      <c r="A18" s="5">
        <v>15</v>
      </c>
      <c r="B18" s="32" t="s">
        <v>22</v>
      </c>
      <c r="C18" s="26" t="s">
        <v>13</v>
      </c>
      <c r="D18" s="27" t="s">
        <v>12</v>
      </c>
      <c r="E18" s="28">
        <v>0.01400462962962963</v>
      </c>
      <c r="F18" s="27">
        <v>14</v>
      </c>
      <c r="G18" s="28">
        <f>E18+TIME(INT(F18*$F$5/3600),INT(MOD(F18*$F$5,3600)/60),MOD(MOD(F18*$F$5,3600),60))</f>
        <v>0.017245370370370373</v>
      </c>
      <c r="H18" s="29">
        <f>HOUR(E18)*60*60/$F$5+MINUTE(E18)*60/$F$5+SECOND(E18)/$F$5+F18</f>
        <v>74.5</v>
      </c>
      <c r="I18" s="30">
        <v>10</v>
      </c>
      <c r="J18" s="3"/>
      <c r="K18" s="4"/>
    </row>
    <row r="19" spans="1:9" ht="18" customHeight="1">
      <c r="A19" s="5">
        <v>3</v>
      </c>
      <c r="B19" s="15" t="s">
        <v>32</v>
      </c>
      <c r="C19" s="16" t="s">
        <v>14</v>
      </c>
      <c r="D19" s="17" t="s">
        <v>5</v>
      </c>
      <c r="E19" s="18">
        <v>0.01659722222222222</v>
      </c>
      <c r="F19" s="19">
        <v>3</v>
      </c>
      <c r="G19" s="18">
        <f>E19+TIME(INT(F19*$F$5/3600),INT(MOD(F19*$F$5,3600)/60),MOD(MOD(F19*$F$5,3600),60))</f>
        <v>0.017291666666666667</v>
      </c>
      <c r="H19" s="20">
        <f>HOUR(E19)*60*60/$F$5+MINUTE(E19)*60/$F$5+SECOND(E19)/$F$5+F19</f>
        <v>74.7</v>
      </c>
      <c r="I19" s="41">
        <v>3</v>
      </c>
    </row>
    <row r="20" spans="1:9" ht="18" customHeight="1">
      <c r="A20" s="5">
        <v>16</v>
      </c>
      <c r="B20" s="25" t="s">
        <v>35</v>
      </c>
      <c r="C20" s="26" t="s">
        <v>36</v>
      </c>
      <c r="D20" s="27" t="s">
        <v>12</v>
      </c>
      <c r="E20" s="28">
        <v>0.01587962962962963</v>
      </c>
      <c r="F20" s="27">
        <v>7</v>
      </c>
      <c r="G20" s="28">
        <f>E20+TIME(INT(F20*$F$5/3600),INT(MOD(F20*$F$5,3600)/60),MOD(MOD(F20*$F$5,3600),60))</f>
        <v>0.017499999999999998</v>
      </c>
      <c r="H20" s="29">
        <f>HOUR(E20)*60*60/$F$5+MINUTE(E20)*60/$F$5+SECOND(E20)/$F$5+F20</f>
        <v>75.6</v>
      </c>
      <c r="I20" s="30">
        <v>11</v>
      </c>
    </row>
    <row r="21" spans="1:9" ht="18" customHeight="1">
      <c r="A21" s="5">
        <v>4</v>
      </c>
      <c r="B21" s="15" t="s">
        <v>31</v>
      </c>
      <c r="C21" s="24" t="s">
        <v>7</v>
      </c>
      <c r="D21" s="17" t="s">
        <v>5</v>
      </c>
      <c r="E21" s="40">
        <v>0.014479166666666668</v>
      </c>
      <c r="F21" s="5">
        <v>28</v>
      </c>
      <c r="G21" s="40">
        <f>E21+TIME(INT(F21*$F$5/3600),INT(MOD(F21*$F$5,3600)/60),MOD(MOD(F21*$F$5,3600),60))</f>
        <v>0.02096064814814815</v>
      </c>
      <c r="H21" s="20">
        <f>HOUR(E21)*60*60/$F$5+MINUTE(E21)*60/$F$5+SECOND(E21)/$F$5+F21</f>
        <v>90.55</v>
      </c>
      <c r="I21" s="41">
        <v>4</v>
      </c>
    </row>
    <row r="22" spans="1:9" ht="18" customHeight="1">
      <c r="A22" s="5">
        <v>5</v>
      </c>
      <c r="B22" s="15" t="s">
        <v>30</v>
      </c>
      <c r="C22" s="16" t="s">
        <v>6</v>
      </c>
      <c r="D22" s="5" t="s">
        <v>5</v>
      </c>
      <c r="E22" s="18">
        <v>0.016666666666666666</v>
      </c>
      <c r="F22" s="5">
        <v>26</v>
      </c>
      <c r="G22" s="18">
        <f>E22+TIME(INT(F22*$F$5/3600),INT(MOD(F22*$F$5,3600)/60),MOD(MOD(F22*$F$5,3600),60))</f>
        <v>0.022685185185185183</v>
      </c>
      <c r="H22" s="20">
        <f>HOUR(E22)*60*60/$F$5+MINUTE(E22)*60/$F$5+SECOND(E22)/$F$5+F22</f>
        <v>98</v>
      </c>
      <c r="I22" s="41">
        <v>5</v>
      </c>
    </row>
    <row r="23" spans="1:9" ht="18" customHeight="1">
      <c r="A23" s="5">
        <v>17</v>
      </c>
      <c r="B23" s="25" t="s">
        <v>26</v>
      </c>
      <c r="C23" s="26" t="s">
        <v>7</v>
      </c>
      <c r="D23" s="27" t="s">
        <v>12</v>
      </c>
      <c r="E23" s="31">
        <v>0.01521990740740741</v>
      </c>
      <c r="F23" s="27">
        <v>33</v>
      </c>
      <c r="G23" s="31">
        <f>E23+TIME(INT(F23*$F$5/3600),INT(MOD(F23*$F$5,3600)/60),MOD(MOD(F23*$F$5,3600),60))</f>
        <v>0.022858796296296297</v>
      </c>
      <c r="H23" s="29">
        <f>HOUR(E23)*60*60/$F$5+MINUTE(E23)*60/$F$5+SECOND(E23)/$F$5+F23</f>
        <v>98.75</v>
      </c>
      <c r="I23" s="30">
        <v>12</v>
      </c>
    </row>
    <row r="24" spans="1:9" ht="18" customHeight="1">
      <c r="A24" s="5">
        <v>18</v>
      </c>
      <c r="B24" s="25" t="s">
        <v>34</v>
      </c>
      <c r="C24" s="26" t="s">
        <v>6</v>
      </c>
      <c r="D24" s="27" t="s">
        <v>12</v>
      </c>
      <c r="E24" s="31">
        <v>0.01650462962962963</v>
      </c>
      <c r="F24" s="27">
        <v>44</v>
      </c>
      <c r="G24" s="31">
        <f>E24+TIME(INT(F24*$F$5/3600),INT(MOD(F24*$F$5,3600)/60),MOD(MOD(F24*$F$5,3600),60))</f>
        <v>0.026689814814814812</v>
      </c>
      <c r="H24" s="29">
        <f>HOUR(E24)*60*60/$F$5+MINUTE(E24)*60/$F$5+SECOND(E24)/$F$5+F24</f>
        <v>115.3</v>
      </c>
      <c r="I24" s="43">
        <v>13</v>
      </c>
    </row>
  </sheetData>
  <sheetProtection/>
  <autoFilter ref="A6:I24"/>
  <mergeCells count="4">
    <mergeCell ref="A3:I3"/>
    <mergeCell ref="H5:I5"/>
    <mergeCell ref="A4:C4"/>
    <mergeCell ref="A5:B5"/>
  </mergeCells>
  <printOptions/>
  <pageMargins left="0.75" right="0.52" top="0.3" bottom="0.32" header="0.12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16" sqref="E16"/>
    </sheetView>
  </sheetViews>
  <sheetFormatPr defaultColWidth="9.140625" defaultRowHeight="12.75"/>
  <sheetData>
    <row r="1" ht="12.75">
      <c r="D1" s="7"/>
    </row>
    <row r="6" spans="1:2" ht="12.75">
      <c r="A6" s="3"/>
      <c r="B6" s="9"/>
    </row>
    <row r="7" spans="1:2" ht="12.75">
      <c r="A7" s="3"/>
      <c r="B7" s="4"/>
    </row>
    <row r="8" spans="1:2" ht="12.75">
      <c r="A8" s="3"/>
      <c r="B8" s="4"/>
    </row>
    <row r="9" spans="1:2" ht="12.75">
      <c r="A9" s="3"/>
      <c r="B9" s="4"/>
    </row>
    <row r="10" spans="1:2" ht="12.75">
      <c r="A10" s="3"/>
      <c r="B10" s="4"/>
    </row>
    <row r="11" spans="1:2" ht="12.75">
      <c r="A11" s="3"/>
      <c r="B11" s="4"/>
    </row>
    <row r="12" spans="1:2" ht="12.75">
      <c r="A12" s="3"/>
      <c r="B12" s="4"/>
    </row>
    <row r="13" spans="1:2" ht="12.75">
      <c r="A13" s="3"/>
      <c r="B13" s="4"/>
    </row>
    <row r="14" spans="1:2" ht="12.75">
      <c r="A14" s="3"/>
      <c r="B14" s="4"/>
    </row>
    <row r="15" spans="1:2" ht="12.75">
      <c r="A15" s="3"/>
      <c r="B15" s="4"/>
    </row>
    <row r="16" spans="1:2" ht="12.75">
      <c r="A16" s="3"/>
      <c r="B16" s="4"/>
    </row>
    <row r="17" spans="1:2" ht="12.75">
      <c r="A17" s="3"/>
      <c r="B17" s="4"/>
    </row>
    <row r="18" spans="1:2" ht="12.75">
      <c r="A18" s="3"/>
      <c r="B18" s="4"/>
    </row>
    <row r="19" spans="1:2" ht="12.75">
      <c r="A19" s="3"/>
      <c r="B19" s="4"/>
    </row>
    <row r="20" spans="1:2" ht="12.75">
      <c r="A20" s="3"/>
      <c r="B20" s="4"/>
    </row>
    <row r="21" spans="1:2" ht="12.75">
      <c r="A21" s="3"/>
      <c r="B21" s="4"/>
    </row>
    <row r="22" spans="1:2" ht="12.75">
      <c r="A22" s="3"/>
      <c r="B22" s="4"/>
    </row>
    <row r="23" spans="1:2" ht="12.75">
      <c r="A23" s="3"/>
      <c r="B23" s="4"/>
    </row>
    <row r="24" spans="1:2" ht="12.75">
      <c r="A24" s="3"/>
      <c r="B24" s="4"/>
    </row>
    <row r="25" spans="1:2" ht="12.75">
      <c r="A25" s="3"/>
      <c r="B25" s="4"/>
    </row>
    <row r="26" spans="1:2" ht="12.75">
      <c r="A26" s="3"/>
      <c r="B26" s="4"/>
    </row>
    <row r="27" spans="1:2" ht="12.75">
      <c r="A27" s="3"/>
      <c r="B27" s="4"/>
    </row>
    <row r="28" spans="1:2" ht="12.75">
      <c r="A28" s="3"/>
      <c r="B28" s="4"/>
    </row>
    <row r="29" spans="1:2" ht="12.75">
      <c r="A29" s="3"/>
      <c r="B29" s="4"/>
    </row>
  </sheetData>
  <sheetProtection/>
  <printOptions/>
  <pageMargins left="0.75" right="0.75" top="0.53" bottom="0.3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2010-02-27T12:10:07Z</cp:lastPrinted>
  <dcterms:created xsi:type="dcterms:W3CDTF">1996-10-08T23:32:33Z</dcterms:created>
  <dcterms:modified xsi:type="dcterms:W3CDTF">2010-02-27T16:13:42Z</dcterms:modified>
  <cp:category/>
  <cp:version/>
  <cp:contentType/>
  <cp:contentStatus/>
</cp:coreProperties>
</file>